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1" i="1"/>
  <c r="F31"/>
  <c r="D31"/>
  <c r="E25"/>
  <c r="F25"/>
  <c r="D25"/>
  <c r="E19"/>
  <c r="F19"/>
  <c r="D19"/>
  <c r="E13"/>
  <c r="F13"/>
  <c r="D13"/>
  <c r="E7"/>
  <c r="F7"/>
  <c r="D7"/>
</calcChain>
</file>

<file path=xl/sharedStrings.xml><?xml version="1.0" encoding="utf-8"?>
<sst xmlns="http://schemas.openxmlformats.org/spreadsheetml/2006/main" count="50" uniqueCount="18">
  <si>
    <t>No.</t>
  </si>
  <si>
    <t>Metode</t>
  </si>
  <si>
    <t>Sensitivity</t>
  </si>
  <si>
    <t>Specitivity</t>
  </si>
  <si>
    <t>Accuracy</t>
  </si>
  <si>
    <t>SP</t>
  </si>
  <si>
    <t>Gaussian</t>
  </si>
  <si>
    <t>Poisson</t>
  </si>
  <si>
    <t>Speckle</t>
  </si>
  <si>
    <t>Localvar</t>
  </si>
  <si>
    <t>Impulse Noise</t>
  </si>
  <si>
    <t>Mean Filter</t>
  </si>
  <si>
    <t>Median Filter</t>
  </si>
  <si>
    <t>Wiener Filter</t>
  </si>
  <si>
    <t>Gaussian Filter</t>
  </si>
  <si>
    <t>SWMF</t>
  </si>
  <si>
    <t>Average</t>
  </si>
  <si>
    <t>Specificity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</si>
</sst>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2" fontId="1" fillId="0" borderId="1" xfId="0" applyNumberFormat="1" applyFont="1" applyBorder="1"/>
    <xf numFmtId="2" fontId="2" fillId="0" borderId="1" xfId="0" applyNumberFormat="1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style val="10"/>
  <c:chart>
    <c:plotArea>
      <c:layout/>
      <c:barChart>
        <c:barDir val="col"/>
        <c:grouping val="clustered"/>
        <c:ser>
          <c:idx val="0"/>
          <c:order val="0"/>
          <c:tx>
            <c:strRef>
              <c:f>Sheet1!$H$2</c:f>
              <c:strCache>
                <c:ptCount val="1"/>
                <c:pt idx="0">
                  <c:v>Median Filter</c:v>
                </c:pt>
              </c:strCache>
            </c:strRef>
          </c:tx>
          <c:cat>
            <c:strRef>
              <c:f>Sheet1!$I$1:$K$1</c:f>
              <c:strCache>
                <c:ptCount val="3"/>
                <c:pt idx="0">
                  <c:v>Sensitivity</c:v>
                </c:pt>
                <c:pt idx="1">
                  <c:v>Specificity</c:v>
                </c:pt>
                <c:pt idx="2">
                  <c:v>Accuracy</c:v>
                </c:pt>
              </c:strCache>
            </c:strRef>
          </c:cat>
          <c:val>
            <c:numRef>
              <c:f>Sheet1!$I$2:$K$2</c:f>
              <c:numCache>
                <c:formatCode>0.00</c:formatCode>
                <c:ptCount val="3"/>
                <c:pt idx="0">
                  <c:v>89.94</c:v>
                </c:pt>
                <c:pt idx="1">
                  <c:v>97.44</c:v>
                </c:pt>
                <c:pt idx="2">
                  <c:v>95.01</c:v>
                </c:pt>
              </c:numCache>
            </c:numRef>
          </c:val>
        </c:ser>
        <c:ser>
          <c:idx val="1"/>
          <c:order val="1"/>
          <c:tx>
            <c:strRef>
              <c:f>Sheet1!$H$3</c:f>
              <c:strCache>
                <c:ptCount val="1"/>
                <c:pt idx="0">
                  <c:v>Mean Filter</c:v>
                </c:pt>
              </c:strCache>
            </c:strRef>
          </c:tx>
          <c:cat>
            <c:strRef>
              <c:f>Sheet1!$I$1:$K$1</c:f>
              <c:strCache>
                <c:ptCount val="3"/>
                <c:pt idx="0">
                  <c:v>Sensitivity</c:v>
                </c:pt>
                <c:pt idx="1">
                  <c:v>Specificity</c:v>
                </c:pt>
                <c:pt idx="2">
                  <c:v>Accuracy</c:v>
                </c:pt>
              </c:strCache>
            </c:strRef>
          </c:cat>
          <c:val>
            <c:numRef>
              <c:f>Sheet1!$I$3:$K$3</c:f>
              <c:numCache>
                <c:formatCode>0.00</c:formatCode>
                <c:ptCount val="3"/>
                <c:pt idx="0">
                  <c:v>89.66</c:v>
                </c:pt>
                <c:pt idx="1">
                  <c:v>97.89</c:v>
                </c:pt>
                <c:pt idx="2">
                  <c:v>95.38</c:v>
                </c:pt>
              </c:numCache>
            </c:numRef>
          </c:val>
        </c:ser>
        <c:ser>
          <c:idx val="2"/>
          <c:order val="2"/>
          <c:tx>
            <c:strRef>
              <c:f>Sheet1!$H$4</c:f>
              <c:strCache>
                <c:ptCount val="1"/>
                <c:pt idx="0">
                  <c:v>Wiener Filter</c:v>
                </c:pt>
              </c:strCache>
            </c:strRef>
          </c:tx>
          <c:cat>
            <c:strRef>
              <c:f>Sheet1!$I$1:$K$1</c:f>
              <c:strCache>
                <c:ptCount val="3"/>
                <c:pt idx="0">
                  <c:v>Sensitivity</c:v>
                </c:pt>
                <c:pt idx="1">
                  <c:v>Specificity</c:v>
                </c:pt>
                <c:pt idx="2">
                  <c:v>Accuracy</c:v>
                </c:pt>
              </c:strCache>
            </c:strRef>
          </c:cat>
          <c:val>
            <c:numRef>
              <c:f>Sheet1!$I$4:$K$4</c:f>
              <c:numCache>
                <c:formatCode>0.00</c:formatCode>
                <c:ptCount val="3"/>
                <c:pt idx="0">
                  <c:v>77.680000000000007</c:v>
                </c:pt>
                <c:pt idx="1">
                  <c:v>94.07</c:v>
                </c:pt>
                <c:pt idx="2">
                  <c:v>87.75</c:v>
                </c:pt>
              </c:numCache>
            </c:numRef>
          </c:val>
        </c:ser>
        <c:ser>
          <c:idx val="3"/>
          <c:order val="3"/>
          <c:tx>
            <c:strRef>
              <c:f>Sheet1!$H$5</c:f>
              <c:strCache>
                <c:ptCount val="1"/>
                <c:pt idx="0">
                  <c:v>Gaussian Filter</c:v>
                </c:pt>
              </c:strCache>
            </c:strRef>
          </c:tx>
          <c:cat>
            <c:strRef>
              <c:f>Sheet1!$I$1:$K$1</c:f>
              <c:strCache>
                <c:ptCount val="3"/>
                <c:pt idx="0">
                  <c:v>Sensitivity</c:v>
                </c:pt>
                <c:pt idx="1">
                  <c:v>Specificity</c:v>
                </c:pt>
                <c:pt idx="2">
                  <c:v>Accuracy</c:v>
                </c:pt>
              </c:strCache>
            </c:strRef>
          </c:cat>
          <c:val>
            <c:numRef>
              <c:f>Sheet1!$I$5:$K$5</c:f>
              <c:numCache>
                <c:formatCode>0.00</c:formatCode>
                <c:ptCount val="3"/>
                <c:pt idx="0">
                  <c:v>85.07</c:v>
                </c:pt>
                <c:pt idx="1">
                  <c:v>96.35</c:v>
                </c:pt>
                <c:pt idx="2">
                  <c:v>92.29</c:v>
                </c:pt>
              </c:numCache>
            </c:numRef>
          </c:val>
        </c:ser>
        <c:ser>
          <c:idx val="4"/>
          <c:order val="4"/>
          <c:tx>
            <c:strRef>
              <c:f>Sheet1!$H$6</c:f>
              <c:strCache>
                <c:ptCount val="1"/>
                <c:pt idx="0">
                  <c:v>SWMF</c:v>
                </c:pt>
              </c:strCache>
            </c:strRef>
          </c:tx>
          <c:cat>
            <c:strRef>
              <c:f>Sheet1!$I$1:$K$1</c:f>
              <c:strCache>
                <c:ptCount val="3"/>
                <c:pt idx="0">
                  <c:v>Sensitivity</c:v>
                </c:pt>
                <c:pt idx="1">
                  <c:v>Specificity</c:v>
                </c:pt>
                <c:pt idx="2">
                  <c:v>Accuracy</c:v>
                </c:pt>
              </c:strCache>
            </c:strRef>
          </c:cat>
          <c:val>
            <c:numRef>
              <c:f>Sheet1!$I$6:$K$6</c:f>
              <c:numCache>
                <c:formatCode>0.00</c:formatCode>
                <c:ptCount val="3"/>
                <c:pt idx="0">
                  <c:v>90.48</c:v>
                </c:pt>
                <c:pt idx="1">
                  <c:v>97.98</c:v>
                </c:pt>
                <c:pt idx="2">
                  <c:v>95.7</c:v>
                </c:pt>
              </c:numCache>
            </c:numRef>
          </c:val>
        </c:ser>
        <c:axId val="90296320"/>
        <c:axId val="90297856"/>
      </c:barChart>
      <c:catAx>
        <c:axId val="90296320"/>
        <c:scaling>
          <c:orientation val="minMax"/>
        </c:scaling>
        <c:axPos val="b"/>
        <c:tickLblPos val="nextTo"/>
        <c:txPr>
          <a:bodyPr/>
          <a:lstStyle/>
          <a:p>
            <a:pPr>
              <a:defRPr b="1" i="1"/>
            </a:pPr>
            <a:endParaRPr lang="id-ID"/>
          </a:p>
        </c:txPr>
        <c:crossAx val="90297856"/>
        <c:crosses val="autoZero"/>
        <c:auto val="1"/>
        <c:lblAlgn val="ctr"/>
        <c:lblOffset val="100"/>
      </c:catAx>
      <c:valAx>
        <c:axId val="90297856"/>
        <c:scaling>
          <c:orientation val="minMax"/>
          <c:max val="100"/>
          <c:min val="7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i="1"/>
                </a:pPr>
                <a:r>
                  <a:rPr lang="en-US" i="1"/>
                  <a:t>Presentase (%)</a:t>
                </a:r>
                <a:endParaRPr lang="id-ID" i="1"/>
              </a:p>
            </c:rich>
          </c:tx>
          <c:layout/>
        </c:title>
        <c:numFmt formatCode="0" sourceLinked="0"/>
        <c:tickLblPos val="nextTo"/>
        <c:crossAx val="90296320"/>
        <c:crosses val="autoZero"/>
        <c:crossBetween val="between"/>
        <c:majorUnit val="5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613832</xdr:colOff>
      <xdr:row>7</xdr:row>
      <xdr:rowOff>10584</xdr:rowOff>
    </xdr:from>
    <xdr:to>
      <xdr:col>14</xdr:col>
      <xdr:colOff>275166</xdr:colOff>
      <xdr:row>21</xdr:row>
      <xdr:rowOff>84667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tabSelected="1" topLeftCell="E1" zoomScale="90" zoomScaleNormal="90" workbookViewId="0">
      <selection activeCell="J1" sqref="J1"/>
    </sheetView>
  </sheetViews>
  <sheetFormatPr defaultRowHeight="15"/>
  <cols>
    <col min="1" max="1" width="4.140625" bestFit="1" customWidth="1"/>
    <col min="2" max="2" width="14.140625" bestFit="1" customWidth="1"/>
    <col min="3" max="3" width="9.7109375" customWidth="1"/>
    <col min="4" max="6" width="10.7109375" customWidth="1"/>
  </cols>
  <sheetData>
    <row r="1" spans="1:11" ht="25.5">
      <c r="A1" s="5" t="s">
        <v>0</v>
      </c>
      <c r="B1" s="5" t="s">
        <v>1</v>
      </c>
      <c r="C1" s="6" t="s">
        <v>10</v>
      </c>
      <c r="D1" s="5" t="s">
        <v>2</v>
      </c>
      <c r="E1" s="5" t="s">
        <v>3</v>
      </c>
      <c r="F1" s="5" t="s">
        <v>4</v>
      </c>
      <c r="H1" s="3" t="s">
        <v>1</v>
      </c>
      <c r="I1" s="2" t="s">
        <v>2</v>
      </c>
      <c r="J1" s="2" t="s">
        <v>17</v>
      </c>
      <c r="K1" s="2" t="s">
        <v>4</v>
      </c>
    </row>
    <row r="2" spans="1:11">
      <c r="A2" s="12">
        <v>1</v>
      </c>
      <c r="B2" s="12" t="s">
        <v>12</v>
      </c>
      <c r="C2" s="7" t="s">
        <v>5</v>
      </c>
      <c r="D2" s="8">
        <v>95.103603302842103</v>
      </c>
      <c r="E2" s="8">
        <v>99.442942929894201</v>
      </c>
      <c r="F2" s="8">
        <v>98.224374999999995</v>
      </c>
      <c r="H2" s="1" t="s">
        <v>12</v>
      </c>
      <c r="I2" s="4">
        <v>89.94</v>
      </c>
      <c r="J2" s="4">
        <v>97.44</v>
      </c>
      <c r="K2" s="4">
        <v>95.01</v>
      </c>
    </row>
    <row r="3" spans="1:11">
      <c r="A3" s="13"/>
      <c r="B3" s="13"/>
      <c r="C3" s="7" t="s">
        <v>6</v>
      </c>
      <c r="D3" s="8">
        <v>94.247081357168895</v>
      </c>
      <c r="E3" s="8">
        <v>98.244420719107296</v>
      </c>
      <c r="F3" s="8">
        <v>97.148749999999893</v>
      </c>
      <c r="H3" s="1" t="s">
        <v>11</v>
      </c>
      <c r="I3" s="4">
        <v>89.66</v>
      </c>
      <c r="J3" s="4">
        <v>97.89</v>
      </c>
      <c r="K3" s="4">
        <v>95.38</v>
      </c>
    </row>
    <row r="4" spans="1:11">
      <c r="A4" s="13"/>
      <c r="B4" s="13"/>
      <c r="C4" s="7" t="s">
        <v>7</v>
      </c>
      <c r="D4" s="8">
        <v>97.420452455398205</v>
      </c>
      <c r="E4" s="8">
        <v>99.143377051431699</v>
      </c>
      <c r="F4" s="8">
        <v>98.674999999999997</v>
      </c>
      <c r="H4" s="1" t="s">
        <v>13</v>
      </c>
      <c r="I4" s="4">
        <v>77.680000000000007</v>
      </c>
      <c r="J4" s="4">
        <v>94.07</v>
      </c>
      <c r="K4" s="4">
        <v>87.75</v>
      </c>
    </row>
    <row r="5" spans="1:11">
      <c r="A5" s="13"/>
      <c r="B5" s="13"/>
      <c r="C5" s="7" t="s">
        <v>8</v>
      </c>
      <c r="D5" s="8">
        <v>95.165519100242506</v>
      </c>
      <c r="E5" s="8">
        <v>96.195957680658395</v>
      </c>
      <c r="F5" s="8">
        <v>95.933124999999905</v>
      </c>
      <c r="H5" s="1" t="s">
        <v>14</v>
      </c>
      <c r="I5" s="4">
        <v>85.07</v>
      </c>
      <c r="J5" s="4">
        <v>96.35</v>
      </c>
      <c r="K5" s="4">
        <v>92.29</v>
      </c>
    </row>
    <row r="6" spans="1:11">
      <c r="A6" s="13"/>
      <c r="B6" s="14"/>
      <c r="C6" s="7" t="s">
        <v>9</v>
      </c>
      <c r="D6" s="8">
        <v>67.742228851015795</v>
      </c>
      <c r="E6" s="8">
        <v>94.149741480275296</v>
      </c>
      <c r="F6" s="8">
        <v>85.075625000000002</v>
      </c>
      <c r="H6" s="1" t="s">
        <v>15</v>
      </c>
      <c r="I6" s="4">
        <v>90.48</v>
      </c>
      <c r="J6" s="4">
        <v>97.98</v>
      </c>
      <c r="K6" s="4">
        <v>95.7</v>
      </c>
    </row>
    <row r="7" spans="1:11">
      <c r="A7" s="14"/>
      <c r="B7" s="10" t="s">
        <v>16</v>
      </c>
      <c r="C7" s="11"/>
      <c r="D7" s="9">
        <f>AVERAGE(D2:D6)</f>
        <v>89.935777013333507</v>
      </c>
      <c r="E7" s="9">
        <f t="shared" ref="E7:F7" si="0">AVERAGE(E2:E6)</f>
        <v>97.435287972273372</v>
      </c>
      <c r="F7" s="9">
        <f t="shared" si="0"/>
        <v>95.011374999999958</v>
      </c>
    </row>
    <row r="8" spans="1:11">
      <c r="A8" s="12">
        <v>2</v>
      </c>
      <c r="B8" s="12" t="s">
        <v>11</v>
      </c>
      <c r="C8" s="7" t="s">
        <v>5</v>
      </c>
      <c r="D8" s="8">
        <v>89.635616974121604</v>
      </c>
      <c r="E8" s="8">
        <v>98.140852979109795</v>
      </c>
      <c r="F8" s="8">
        <v>95.694374999999994</v>
      </c>
    </row>
    <row r="9" spans="1:11">
      <c r="A9" s="13"/>
      <c r="B9" s="13"/>
      <c r="C9" s="7" t="s">
        <v>6</v>
      </c>
      <c r="D9" s="8">
        <v>94.783538458038507</v>
      </c>
      <c r="E9" s="8">
        <v>98.528131813207096</v>
      </c>
      <c r="F9" s="8">
        <v>97.499375000000001</v>
      </c>
    </row>
    <row r="10" spans="1:11">
      <c r="A10" s="13"/>
      <c r="B10" s="13"/>
      <c r="C10" s="7" t="s">
        <v>7</v>
      </c>
      <c r="D10" s="8">
        <v>96.187949293602699</v>
      </c>
      <c r="E10" s="8">
        <v>99.1751723423897</v>
      </c>
      <c r="F10" s="8">
        <v>98.351875000000007</v>
      </c>
    </row>
    <row r="11" spans="1:11">
      <c r="A11" s="13"/>
      <c r="B11" s="13"/>
      <c r="C11" s="7" t="s">
        <v>8</v>
      </c>
      <c r="D11" s="8">
        <v>94.318311466058105</v>
      </c>
      <c r="E11" s="8">
        <v>98.246610716591306</v>
      </c>
      <c r="F11" s="8">
        <v>97.170625000000001</v>
      </c>
    </row>
    <row r="12" spans="1:11">
      <c r="A12" s="13"/>
      <c r="B12" s="14"/>
      <c r="C12" s="7" t="s">
        <v>9</v>
      </c>
      <c r="D12" s="8">
        <v>73.351921167214101</v>
      </c>
      <c r="E12" s="8">
        <v>95.375153294436799</v>
      </c>
      <c r="F12" s="8">
        <v>88.167500000000004</v>
      </c>
    </row>
    <row r="13" spans="1:11">
      <c r="A13" s="14"/>
      <c r="B13" s="10" t="s">
        <v>16</v>
      </c>
      <c r="C13" s="11"/>
      <c r="D13" s="9">
        <f>AVERAGE(D8:D12)</f>
        <v>89.655467471806986</v>
      </c>
      <c r="E13" s="9">
        <f t="shared" ref="E13:F13" si="1">AVERAGE(E8:E12)</f>
        <v>97.893184229146954</v>
      </c>
      <c r="F13" s="9">
        <f t="shared" si="1"/>
        <v>95.376749999999987</v>
      </c>
    </row>
    <row r="14" spans="1:11">
      <c r="A14" s="12">
        <v>3</v>
      </c>
      <c r="B14" s="12" t="s">
        <v>13</v>
      </c>
      <c r="C14" s="7" t="s">
        <v>5</v>
      </c>
      <c r="D14" s="8">
        <v>89.307657901551295</v>
      </c>
      <c r="E14" s="8">
        <v>95.375294628194098</v>
      </c>
      <c r="F14" s="8">
        <v>93.764375000000001</v>
      </c>
    </row>
    <row r="15" spans="1:11">
      <c r="A15" s="13"/>
      <c r="B15" s="13"/>
      <c r="C15" s="7" t="s">
        <v>6</v>
      </c>
      <c r="D15" s="8">
        <v>66.752748092899907</v>
      </c>
      <c r="E15" s="8">
        <v>95.964050187362105</v>
      </c>
      <c r="F15" s="8">
        <v>85.218125000000001</v>
      </c>
    </row>
    <row r="16" spans="1:11">
      <c r="A16" s="13"/>
      <c r="B16" s="13"/>
      <c r="C16" s="7" t="s">
        <v>7</v>
      </c>
      <c r="D16" s="8">
        <v>96.480627306273007</v>
      </c>
      <c r="E16" s="8">
        <v>98.681412894375796</v>
      </c>
      <c r="F16" s="8">
        <v>98.084999999999994</v>
      </c>
    </row>
    <row r="17" spans="1:6">
      <c r="A17" s="13"/>
      <c r="B17" s="13"/>
      <c r="C17" s="7" t="s">
        <v>8</v>
      </c>
      <c r="D17" s="8">
        <v>86.236080178173694</v>
      </c>
      <c r="E17" s="8">
        <v>90.009671179883895</v>
      </c>
      <c r="F17" s="8">
        <v>89.162499999999994</v>
      </c>
    </row>
    <row r="18" spans="1:6">
      <c r="A18" s="13"/>
      <c r="B18" s="14"/>
      <c r="C18" s="7" t="s">
        <v>9</v>
      </c>
      <c r="D18" s="8">
        <v>49.611515732539601</v>
      </c>
      <c r="E18" s="8">
        <v>90.327699665974905</v>
      </c>
      <c r="F18" s="8">
        <v>72.543125000000003</v>
      </c>
    </row>
    <row r="19" spans="1:6">
      <c r="A19" s="14"/>
      <c r="B19" s="10" t="s">
        <v>16</v>
      </c>
      <c r="C19" s="11"/>
      <c r="D19" s="9">
        <f>AVERAGE(D14:D18)</f>
        <v>77.677725842287515</v>
      </c>
      <c r="E19" s="9">
        <f t="shared" ref="E19:F19" si="2">AVERAGE(E14:E18)</f>
        <v>94.071625711158163</v>
      </c>
      <c r="F19" s="9">
        <f t="shared" si="2"/>
        <v>87.754625000000004</v>
      </c>
    </row>
    <row r="20" spans="1:6">
      <c r="A20" s="12">
        <v>4</v>
      </c>
      <c r="B20" s="12" t="s">
        <v>14</v>
      </c>
      <c r="C20" s="7" t="s">
        <v>5</v>
      </c>
      <c r="D20" s="8">
        <v>89.118801284338204</v>
      </c>
      <c r="E20" s="8">
        <v>97.043907183548697</v>
      </c>
      <c r="F20" s="8">
        <v>94.822500000000005</v>
      </c>
    </row>
    <row r="21" spans="1:6">
      <c r="A21" s="13"/>
      <c r="B21" s="13"/>
      <c r="C21" s="7" t="s">
        <v>6</v>
      </c>
      <c r="D21" s="8">
        <v>87.9732499191025</v>
      </c>
      <c r="E21" s="8">
        <v>97.719213339786094</v>
      </c>
      <c r="F21" s="8">
        <v>94.895624999999995</v>
      </c>
    </row>
    <row r="22" spans="1:6">
      <c r="A22" s="13"/>
      <c r="B22" s="13"/>
      <c r="C22" s="7" t="s">
        <v>7</v>
      </c>
      <c r="D22" s="8">
        <v>97.907003576785499</v>
      </c>
      <c r="E22" s="8">
        <v>99.190845583508306</v>
      </c>
      <c r="F22" s="8">
        <v>98.843125000000001</v>
      </c>
    </row>
    <row r="23" spans="1:6">
      <c r="A23" s="13"/>
      <c r="B23" s="13"/>
      <c r="C23" s="7" t="s">
        <v>8</v>
      </c>
      <c r="D23" s="8">
        <v>94.181265419023603</v>
      </c>
      <c r="E23" s="8">
        <v>95.346664330822307</v>
      </c>
      <c r="F23" s="8">
        <v>95.054374999999993</v>
      </c>
    </row>
    <row r="24" spans="1:6">
      <c r="A24" s="13"/>
      <c r="B24" s="14"/>
      <c r="C24" s="7" t="s">
        <v>9</v>
      </c>
      <c r="D24" s="8">
        <v>56.1560442290967</v>
      </c>
      <c r="E24" s="8">
        <v>92.439963182997204</v>
      </c>
      <c r="F24" s="8">
        <v>77.837500000000006</v>
      </c>
    </row>
    <row r="25" spans="1:6">
      <c r="A25" s="14"/>
      <c r="B25" s="10" t="s">
        <v>16</v>
      </c>
      <c r="C25" s="11"/>
      <c r="D25" s="9">
        <f>AVERAGE(D20:D24)</f>
        <v>85.067272885669297</v>
      </c>
      <c r="E25" s="9">
        <f t="shared" ref="E25:F25" si="3">AVERAGE(E20:E24)</f>
        <v>96.348118724132519</v>
      </c>
      <c r="F25" s="9">
        <f t="shared" si="3"/>
        <v>92.290625000000006</v>
      </c>
    </row>
    <row r="26" spans="1:6">
      <c r="A26" s="12">
        <v>5</v>
      </c>
      <c r="B26" s="12" t="s">
        <v>15</v>
      </c>
      <c r="C26" s="7" t="s">
        <v>5</v>
      </c>
      <c r="D26" s="8">
        <v>94.746172084468895</v>
      </c>
      <c r="E26" s="8">
        <v>99.465487372792097</v>
      </c>
      <c r="F26" s="8">
        <v>98.134374999999906</v>
      </c>
    </row>
    <row r="27" spans="1:6">
      <c r="A27" s="13"/>
      <c r="B27" s="13"/>
      <c r="C27" s="7" t="s">
        <v>6</v>
      </c>
      <c r="D27" s="8">
        <v>91.630238000618107</v>
      </c>
      <c r="E27" s="8">
        <v>98.370617055777302</v>
      </c>
      <c r="F27" s="8">
        <v>96.462499999999906</v>
      </c>
    </row>
    <row r="28" spans="1:6">
      <c r="A28" s="13"/>
      <c r="B28" s="13"/>
      <c r="C28" s="7" t="s">
        <v>7</v>
      </c>
      <c r="D28" s="8">
        <v>96.869333700566898</v>
      </c>
      <c r="E28" s="8">
        <v>98.997689618744104</v>
      </c>
      <c r="F28" s="8">
        <v>98.418125000000003</v>
      </c>
    </row>
    <row r="29" spans="1:6">
      <c r="A29" s="13"/>
      <c r="B29" s="13"/>
      <c r="C29" s="7" t="s">
        <v>8</v>
      </c>
      <c r="D29" s="8">
        <v>94.302140787136494</v>
      </c>
      <c r="E29" s="8">
        <v>97.421765689519802</v>
      </c>
      <c r="F29" s="8">
        <v>96.587500000000006</v>
      </c>
    </row>
    <row r="30" spans="1:6">
      <c r="A30" s="13"/>
      <c r="B30" s="14"/>
      <c r="C30" s="7" t="s">
        <v>9</v>
      </c>
      <c r="D30" s="8">
        <v>74.830182106709501</v>
      </c>
      <c r="E30" s="8">
        <v>95.641899064868397</v>
      </c>
      <c r="F30" s="8">
        <v>88.920625000000001</v>
      </c>
    </row>
    <row r="31" spans="1:6">
      <c r="A31" s="14"/>
      <c r="B31" s="10" t="s">
        <v>16</v>
      </c>
      <c r="C31" s="11"/>
      <c r="D31" s="9">
        <f>AVERAGE(D26:D30)</f>
        <v>90.475613335899979</v>
      </c>
      <c r="E31" s="9">
        <f t="shared" ref="E31:F31" si="4">AVERAGE(E26:E30)</f>
        <v>97.979491760340352</v>
      </c>
      <c r="F31" s="9">
        <f t="shared" si="4"/>
        <v>95.704624999999965</v>
      </c>
    </row>
  </sheetData>
  <mergeCells count="15">
    <mergeCell ref="B2:B6"/>
    <mergeCell ref="A8:A13"/>
    <mergeCell ref="A2:A7"/>
    <mergeCell ref="B7:C7"/>
    <mergeCell ref="B13:C13"/>
    <mergeCell ref="B8:B12"/>
    <mergeCell ref="B19:C19"/>
    <mergeCell ref="B25:C25"/>
    <mergeCell ref="B31:C31"/>
    <mergeCell ref="B26:B30"/>
    <mergeCell ref="A26:A31"/>
    <mergeCell ref="A20:A25"/>
    <mergeCell ref="A14:A19"/>
    <mergeCell ref="B14:B18"/>
    <mergeCell ref="B20:B2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2018-01-11T16:07:25Z</dcterms:modified>
</cp:coreProperties>
</file>